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INOWIS\VO\ZŠ\VO\potraviny\2022\mlieko\"/>
    </mc:Choice>
  </mc:AlternateContent>
  <xr:revisionPtr revIDLastSave="0" documentId="13_ncr:1_{B6162CE5-EF7D-40A0-BBBE-4E7227BCCF5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I18" i="1" s="1"/>
  <c r="G19" i="1"/>
  <c r="I19" i="1" s="1"/>
  <c r="G20" i="1"/>
  <c r="I20" i="1" s="1"/>
  <c r="G28" i="1"/>
  <c r="I28" i="1" s="1"/>
  <c r="G29" i="1"/>
  <c r="I29" i="1" s="1"/>
  <c r="G26" i="1"/>
  <c r="I26" i="1" s="1"/>
  <c r="G32" i="1"/>
  <c r="I32" i="1" s="1"/>
  <c r="G31" i="1"/>
  <c r="I31" i="1" s="1"/>
  <c r="G33" i="1"/>
  <c r="I33" i="1" s="1"/>
  <c r="G30" i="1"/>
  <c r="I30" i="1" s="1"/>
  <c r="G21" i="1"/>
  <c r="I21" i="1" s="1"/>
  <c r="G22" i="1"/>
  <c r="I22" i="1" s="1"/>
  <c r="G23" i="1"/>
  <c r="I23" i="1" s="1"/>
  <c r="G24" i="1"/>
  <c r="I24" i="1" s="1"/>
  <c r="G25" i="1"/>
  <c r="I25" i="1" s="1"/>
  <c r="G27" i="1"/>
  <c r="I27" i="1" s="1"/>
  <c r="G17" i="1"/>
  <c r="I17" i="1" s="1"/>
  <c r="G34" i="1" l="1"/>
  <c r="I34" i="1"/>
</calcChain>
</file>

<file path=xl/sharedStrings.xml><?xml version="1.0" encoding="utf-8"?>
<sst xmlns="http://schemas.openxmlformats.org/spreadsheetml/2006/main" count="97" uniqueCount="80">
  <si>
    <t>x</t>
  </si>
  <si>
    <t>Názov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</si>
  <si>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</si>
  <si>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</si>
  <si>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</si>
  <si>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</si>
  <si>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</si>
  <si>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</si>
  <si>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</si>
  <si>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</si>
  <si>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</si>
  <si>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</si>
  <si>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</si>
  <si>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</si>
  <si>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IČO:</t>
  </si>
  <si>
    <t>Merná jednotka (MJ)</t>
  </si>
  <si>
    <t>DPH %</t>
  </si>
  <si>
    <t>Cena spolu s DPH v €</t>
  </si>
  <si>
    <t>Cena za MJ bez DPH v €</t>
  </si>
  <si>
    <t>ks</t>
  </si>
  <si>
    <t>P.č.</t>
  </si>
  <si>
    <t>Návrh uchádzača na plnenie kritéria - cena</t>
  </si>
  <si>
    <t>Obchodné meno uchádzača:</t>
  </si>
  <si>
    <t>Adresa sídla alebo miesto podnikania uchádzača:</t>
  </si>
  <si>
    <t>V</t>
  </si>
  <si>
    <t>podpis oprávnenej osoby a pečiatka uchádzača</t>
  </si>
  <si>
    <t>Predpoklad. množstvo za rok</t>
  </si>
  <si>
    <t>kg</t>
  </si>
  <si>
    <t>Cena spolu bez DPH v € *</t>
  </si>
  <si>
    <t>Príloha č. 1</t>
  </si>
  <si>
    <t>Špecifikácia</t>
  </si>
  <si>
    <t>, dňa</t>
  </si>
  <si>
    <t>Predmet zákazky: Dodávka mliečnych výrobkov</t>
  </si>
  <si>
    <t>smotana</t>
  </si>
  <si>
    <t>bryndza</t>
  </si>
  <si>
    <t>jogurt biely</t>
  </si>
  <si>
    <t>šľahačka na varenie</t>
  </si>
  <si>
    <t>maslo čerstvé</t>
  </si>
  <si>
    <t>syr tavený - malé balenie</t>
  </si>
  <si>
    <t>syr tavený - gastro balenie</t>
  </si>
  <si>
    <t>l</t>
  </si>
  <si>
    <r>
      <t xml:space="preserve">Postup verejného obstarávania: </t>
    </r>
    <r>
      <rPr>
        <b/>
        <sz val="10"/>
        <color theme="1"/>
        <rFont val="Times New Roman"/>
        <family val="1"/>
        <charset val="238"/>
      </rPr>
      <t>zákazka s nízkou hodnotou</t>
    </r>
  </si>
  <si>
    <t>tvaroh - na váhu</t>
  </si>
  <si>
    <t>Cena celkom:</t>
  </si>
  <si>
    <t>syr typu Niva</t>
  </si>
  <si>
    <t>syr typu Eidam 45%</t>
  </si>
  <si>
    <t>polotučné, s obsahom tuku min. 1,5 %, homogenizované, vysoko-pasterizované, trvanlivé</t>
  </si>
  <si>
    <t>smotana jemne prekýsaná, s obsahom tuku min. 14 %</t>
  </si>
  <si>
    <t>jemný, hrudkovitý, tuk v sušine min. 8 %, sušina min. 23 %</t>
  </si>
  <si>
    <t>plnotučná, tuk v sušine min. 48 %</t>
  </si>
  <si>
    <t>smotanový, min. 3 % tuku</t>
  </si>
  <si>
    <t>pasterizovaná, homogenizovaná</t>
  </si>
  <si>
    <t>čerstvé, obsah tuku min. 82 %, obsah vody max. 16 %, beztuková sušina max. 2 %</t>
  </si>
  <si>
    <t>prírodné syry, maslo, tvaroh, sušené mlieko, voda, soľ, 
min. 100 g/ks</t>
  </si>
  <si>
    <t>gastro balenie, min. 3 kg / ks, napr. Bambino alebo ekvivalent</t>
  </si>
  <si>
    <t>mlieko, soľ, mliekarenská kultúra, ušľachtilá pleseň, 
min. 125 g/ks</t>
  </si>
  <si>
    <t>pasterizované mlieko, rastlinný tuk, mliekarenská kultúra, soľ, syridlo, sušina min.  54 % a menej ako 62 %, tuk v suš. 45 % a menej ako 60 % hm.</t>
  </si>
  <si>
    <t>smotana 33%</t>
  </si>
  <si>
    <t>sladká smotana s obsahom tuku min. 33%</t>
  </si>
  <si>
    <t>tofu biele</t>
  </si>
  <si>
    <t>tofu bazalka</t>
  </si>
  <si>
    <t>13.</t>
  </si>
  <si>
    <t>14.</t>
  </si>
  <si>
    <t>sójový syr, vyrobený z geneticky nemodifikovanej sóje</t>
  </si>
  <si>
    <t>sójový syr ochutený bazalkou vyrobený z geneticky nemodifikovanej sóje</t>
  </si>
  <si>
    <t>Verejný obstarávateľ: Základná škola Fándlyho 11  902 01  Pezinok</t>
  </si>
  <si>
    <t>mlieko polotučné čerstvé</t>
  </si>
  <si>
    <t>mlieko plnotučné čerstvé</t>
  </si>
  <si>
    <t xml:space="preserve">mlieko plnotučné trvanlivé        </t>
  </si>
  <si>
    <t>mlieko polotučné trvanlivé</t>
  </si>
  <si>
    <t>15.</t>
  </si>
  <si>
    <t>16.</t>
  </si>
  <si>
    <t>17.</t>
  </si>
  <si>
    <t>Prosíme vyplniť zelené polia.</t>
  </si>
  <si>
    <t>Poznámka:  Tabuľka obsahuje ODHAD počtu kusov/množstva za obdobie 1 roka - uvedené množstvo nie je pre verejného obstarávateľa záväzné!</t>
  </si>
  <si>
    <t>plnotučné, s obsahom tuku max.3,5 % , homogenizované , vysoko-pasterizované, trvanlivé</t>
  </si>
  <si>
    <t>vysokopasterizované  polotučné mlieko, homogenizované, obsah tuku minimálne 1,5%, čerstvé</t>
  </si>
  <si>
    <t>* Neplatcovia DPH ocenia ponuku v celkovej sume bez DPH (v stĺpci "H" - DPH - uvedú hodnotu "0") a na túto skutočnosť v ponuke upozornia.</t>
  </si>
  <si>
    <t>Uchádzač predložením svojej ponuky čestne vyhlasuje, že spĺňa  podmienky účasti uvedené v bode 11 Výzvy na predloženie ponuky.</t>
  </si>
  <si>
    <t>vysokopasterizované  plnotučné mlieko, homogenizované, obsah tuku maximálne 3,5%, čerstvé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</si>
</sst>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4" fillId="0" borderId="0" xfId="0" applyFont="1"/>
    <xf numFmtId="0" fontId="0" fillId="3" borderId="5" xfId="0" applyFill="1" applyBorder="1"/>
    <xf numFmtId="0" fontId="4" fillId="0" borderId="0" xfId="0" applyFont="1" applyAlignment="1">
      <alignment vertical="center"/>
    </xf>
    <xf numFmtId="0" fontId="0" fillId="3" borderId="5" xfId="0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28" workbookViewId="0">
      <selection activeCell="C22" sqref="C22"/>
    </sheetView>
  </sheetViews>
  <sheetFormatPr defaultRowHeight="15" x14ac:dyDescent="0.25"/>
  <cols>
    <col min="1" max="1" width="4.28515625" customWidth="1"/>
    <col min="2" max="2" width="21.5703125" customWidth="1"/>
    <col min="3" max="3" width="47.28515625" customWidth="1"/>
    <col min="4" max="4" width="7.7109375" bestFit="1" customWidth="1"/>
    <col min="5" max="6" width="10.28515625" bestFit="1" customWidth="1"/>
    <col min="7" max="7" width="10.28515625" customWidth="1"/>
    <col min="8" max="8" width="7.28515625" customWidth="1"/>
    <col min="9" max="9" width="10.85546875" bestFit="1" customWidth="1"/>
    <col min="10" max="10" width="0" hidden="1" customWidth="1"/>
  </cols>
  <sheetData>
    <row r="1" spans="1:9" ht="15.75" x14ac:dyDescent="0.25">
      <c r="B1" s="39" t="s">
        <v>29</v>
      </c>
      <c r="C1" s="39"/>
      <c r="D1" s="39"/>
      <c r="E1" s="39"/>
      <c r="F1" s="39"/>
      <c r="G1" s="39"/>
      <c r="H1" s="39"/>
      <c r="I1" s="39"/>
    </row>
    <row r="2" spans="1:9" ht="18.75" customHeight="1" x14ac:dyDescent="0.3">
      <c r="A2" s="40" t="s">
        <v>21</v>
      </c>
      <c r="B2" s="40"/>
      <c r="C2" s="40"/>
      <c r="D2" s="40"/>
      <c r="E2" s="40"/>
      <c r="F2" s="40"/>
      <c r="G2" s="40"/>
      <c r="H2" s="40"/>
      <c r="I2" s="40"/>
    </row>
    <row r="3" spans="1:9" ht="13.5" customHeight="1" x14ac:dyDescent="0.25">
      <c r="B3" s="4"/>
      <c r="C3" s="4"/>
      <c r="D3" s="4"/>
      <c r="E3" s="4"/>
      <c r="F3" s="4"/>
      <c r="G3" s="4"/>
      <c r="H3" s="4"/>
      <c r="I3" s="4"/>
    </row>
    <row r="4" spans="1:9" ht="17.25" customHeight="1" x14ac:dyDescent="0.25">
      <c r="A4" s="42" t="s">
        <v>65</v>
      </c>
      <c r="B4" s="42"/>
      <c r="C4" s="42"/>
      <c r="D4" s="42"/>
      <c r="E4" s="42"/>
      <c r="F4" s="42"/>
      <c r="G4" s="42"/>
      <c r="H4" s="42"/>
      <c r="I4" s="42"/>
    </row>
    <row r="5" spans="1:9" ht="6" customHeight="1" x14ac:dyDescent="0.25">
      <c r="A5" s="43"/>
      <c r="B5" s="43"/>
      <c r="C5" s="43"/>
      <c r="D5" s="43"/>
      <c r="E5" s="43"/>
      <c r="F5" s="43"/>
      <c r="G5" s="43"/>
      <c r="H5" s="43"/>
      <c r="I5" s="43"/>
    </row>
    <row r="6" spans="1:9" ht="14.25" customHeight="1" x14ac:dyDescent="0.25">
      <c r="A6" s="42" t="s">
        <v>41</v>
      </c>
      <c r="B6" s="45"/>
      <c r="C6" s="45"/>
      <c r="D6" s="45"/>
      <c r="E6" s="45"/>
      <c r="F6" s="45"/>
      <c r="G6" s="45"/>
      <c r="H6" s="45"/>
      <c r="I6" s="45"/>
    </row>
    <row r="7" spans="1:9" ht="6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9" ht="18.75" customHeight="1" x14ac:dyDescent="0.25">
      <c r="A8" s="41" t="s">
        <v>32</v>
      </c>
      <c r="B8" s="41"/>
      <c r="C8" s="41"/>
      <c r="D8" s="41"/>
      <c r="E8" s="41"/>
      <c r="F8" s="41"/>
      <c r="G8" s="41"/>
      <c r="H8" s="41"/>
      <c r="I8" s="41"/>
    </row>
    <row r="9" spans="1:9" ht="9.75" customHeight="1" x14ac:dyDescent="0.25">
      <c r="A9" s="5"/>
      <c r="B9" s="5"/>
      <c r="C9" s="8"/>
      <c r="D9" s="5"/>
      <c r="E9" s="5"/>
      <c r="F9" s="5"/>
      <c r="G9" s="5"/>
      <c r="H9" s="5"/>
      <c r="I9" s="5"/>
    </row>
    <row r="10" spans="1:9" ht="18.75" customHeight="1" x14ac:dyDescent="0.25">
      <c r="A10" s="41" t="s">
        <v>22</v>
      </c>
      <c r="B10" s="41"/>
      <c r="C10" s="41"/>
      <c r="D10" s="41"/>
      <c r="E10" s="41"/>
      <c r="F10" s="35"/>
      <c r="G10" s="35"/>
      <c r="H10" s="35"/>
      <c r="I10" s="35"/>
    </row>
    <row r="11" spans="1:9" ht="18.75" customHeight="1" x14ac:dyDescent="0.25">
      <c r="A11" s="41" t="s">
        <v>23</v>
      </c>
      <c r="B11" s="41"/>
      <c r="C11" s="41"/>
      <c r="D11" s="41"/>
      <c r="E11" s="41"/>
      <c r="F11" s="36"/>
      <c r="G11" s="36"/>
      <c r="H11" s="36"/>
      <c r="I11" s="36"/>
    </row>
    <row r="12" spans="1:9" ht="18.75" customHeight="1" x14ac:dyDescent="0.25">
      <c r="A12" s="41" t="s">
        <v>14</v>
      </c>
      <c r="B12" s="41"/>
      <c r="C12" s="41"/>
      <c r="D12" s="41"/>
      <c r="E12" s="41"/>
      <c r="F12" s="36"/>
      <c r="G12" s="36"/>
      <c r="H12" s="36"/>
      <c r="I12" s="36"/>
    </row>
    <row r="13" spans="1:9" ht="9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1:9" ht="15.75" customHeight="1" x14ac:dyDescent="0.25">
      <c r="A14" s="44" t="s">
        <v>73</v>
      </c>
      <c r="B14" s="44"/>
      <c r="C14" s="9"/>
      <c r="D14" s="44"/>
      <c r="E14" s="44"/>
      <c r="F14" s="44"/>
      <c r="G14" s="44"/>
      <c r="H14" s="44"/>
      <c r="I14" s="44"/>
    </row>
    <row r="15" spans="1:9" ht="19.5" customHeight="1" x14ac:dyDescent="0.25">
      <c r="A15" s="37" t="s">
        <v>74</v>
      </c>
      <c r="B15" s="37"/>
      <c r="C15" s="37"/>
      <c r="D15" s="37"/>
      <c r="E15" s="37"/>
      <c r="F15" s="37"/>
      <c r="G15" s="37"/>
      <c r="H15" s="37"/>
      <c r="I15" s="37"/>
    </row>
    <row r="16" spans="1:9" ht="51.75" customHeight="1" x14ac:dyDescent="0.25">
      <c r="A16" s="17" t="s">
        <v>20</v>
      </c>
      <c r="B16" s="17" t="s">
        <v>1</v>
      </c>
      <c r="C16" s="15" t="s">
        <v>30</v>
      </c>
      <c r="D16" s="18" t="s">
        <v>15</v>
      </c>
      <c r="E16" s="18" t="s">
        <v>26</v>
      </c>
      <c r="F16" s="18" t="s">
        <v>18</v>
      </c>
      <c r="G16" s="18" t="s">
        <v>28</v>
      </c>
      <c r="H16" s="18" t="s">
        <v>16</v>
      </c>
      <c r="I16" s="18" t="s">
        <v>17</v>
      </c>
    </row>
    <row r="17" spans="1:9" ht="25.5" x14ac:dyDescent="0.25">
      <c r="A17" s="19" t="s">
        <v>2</v>
      </c>
      <c r="B17" s="20" t="s">
        <v>69</v>
      </c>
      <c r="C17" s="21" t="s">
        <v>46</v>
      </c>
      <c r="D17" s="19" t="s">
        <v>40</v>
      </c>
      <c r="E17" s="22">
        <v>7085</v>
      </c>
      <c r="F17" s="10"/>
      <c r="G17" s="11">
        <f>E17*F17</f>
        <v>0</v>
      </c>
      <c r="H17" s="16"/>
      <c r="I17" s="12">
        <f t="shared" ref="I17:I26" si="0">G17+G17*H17</f>
        <v>0</v>
      </c>
    </row>
    <row r="18" spans="1:9" ht="25.5" x14ac:dyDescent="0.25">
      <c r="A18" s="19" t="s">
        <v>3</v>
      </c>
      <c r="B18" s="23" t="s">
        <v>68</v>
      </c>
      <c r="C18" s="47" t="s">
        <v>75</v>
      </c>
      <c r="D18" s="24" t="s">
        <v>40</v>
      </c>
      <c r="E18" s="22">
        <v>4000</v>
      </c>
      <c r="F18" s="10"/>
      <c r="G18" s="11">
        <f t="shared" ref="G18:G20" si="1">E18*F18</f>
        <v>0</v>
      </c>
      <c r="H18" s="16"/>
      <c r="I18" s="12">
        <f t="shared" si="0"/>
        <v>0</v>
      </c>
    </row>
    <row r="19" spans="1:9" ht="25.5" x14ac:dyDescent="0.25">
      <c r="A19" s="19" t="s">
        <v>4</v>
      </c>
      <c r="B19" s="23" t="s">
        <v>67</v>
      </c>
      <c r="C19" s="47" t="s">
        <v>79</v>
      </c>
      <c r="D19" s="24" t="s">
        <v>40</v>
      </c>
      <c r="E19" s="22">
        <v>4500</v>
      </c>
      <c r="F19" s="10"/>
      <c r="G19" s="11">
        <f t="shared" si="1"/>
        <v>0</v>
      </c>
      <c r="H19" s="16"/>
      <c r="I19" s="12">
        <f t="shared" si="0"/>
        <v>0</v>
      </c>
    </row>
    <row r="20" spans="1:9" ht="25.5" x14ac:dyDescent="0.25">
      <c r="A20" s="19" t="s">
        <v>5</v>
      </c>
      <c r="B20" s="23" t="s">
        <v>66</v>
      </c>
      <c r="C20" s="21" t="s">
        <v>76</v>
      </c>
      <c r="D20" s="24" t="s">
        <v>40</v>
      </c>
      <c r="E20" s="22">
        <v>4500</v>
      </c>
      <c r="F20" s="10"/>
      <c r="G20" s="11">
        <f t="shared" si="1"/>
        <v>0</v>
      </c>
      <c r="H20" s="16"/>
      <c r="I20" s="12">
        <f t="shared" si="0"/>
        <v>0</v>
      </c>
    </row>
    <row r="21" spans="1:9" x14ac:dyDescent="0.25">
      <c r="A21" s="19" t="s">
        <v>6</v>
      </c>
      <c r="B21" s="23" t="s">
        <v>33</v>
      </c>
      <c r="C21" s="21" t="s">
        <v>47</v>
      </c>
      <c r="D21" s="24" t="s">
        <v>40</v>
      </c>
      <c r="E21" s="24">
        <v>900</v>
      </c>
      <c r="F21" s="10"/>
      <c r="G21" s="11">
        <f t="shared" ref="G21:G26" si="2">E21*F21</f>
        <v>0</v>
      </c>
      <c r="H21" s="16"/>
      <c r="I21" s="12">
        <f t="shared" si="0"/>
        <v>0</v>
      </c>
    </row>
    <row r="22" spans="1:9" x14ac:dyDescent="0.25">
      <c r="A22" s="19" t="s">
        <v>7</v>
      </c>
      <c r="B22" s="23" t="s">
        <v>42</v>
      </c>
      <c r="C22" s="21" t="s">
        <v>48</v>
      </c>
      <c r="D22" s="19" t="s">
        <v>27</v>
      </c>
      <c r="E22" s="22">
        <v>302</v>
      </c>
      <c r="F22" s="10"/>
      <c r="G22" s="11">
        <f t="shared" si="2"/>
        <v>0</v>
      </c>
      <c r="H22" s="16"/>
      <c r="I22" s="12">
        <f t="shared" si="0"/>
        <v>0</v>
      </c>
    </row>
    <row r="23" spans="1:9" x14ac:dyDescent="0.25">
      <c r="A23" s="19" t="s">
        <v>8</v>
      </c>
      <c r="B23" s="23" t="s">
        <v>34</v>
      </c>
      <c r="C23" s="21" t="s">
        <v>49</v>
      </c>
      <c r="D23" s="19" t="s">
        <v>27</v>
      </c>
      <c r="E23" s="22">
        <v>50</v>
      </c>
      <c r="F23" s="10"/>
      <c r="G23" s="11">
        <f t="shared" si="2"/>
        <v>0</v>
      </c>
      <c r="H23" s="16"/>
      <c r="I23" s="12">
        <f t="shared" si="0"/>
        <v>0</v>
      </c>
    </row>
    <row r="24" spans="1:9" x14ac:dyDescent="0.25">
      <c r="A24" s="19" t="s">
        <v>9</v>
      </c>
      <c r="B24" s="23" t="s">
        <v>35</v>
      </c>
      <c r="C24" s="21" t="s">
        <v>50</v>
      </c>
      <c r="D24" s="19" t="s">
        <v>27</v>
      </c>
      <c r="E24" s="22">
        <v>180</v>
      </c>
      <c r="F24" s="10"/>
      <c r="G24" s="11">
        <f t="shared" si="2"/>
        <v>0</v>
      </c>
      <c r="H24" s="16"/>
      <c r="I24" s="12">
        <f t="shared" si="0"/>
        <v>0</v>
      </c>
    </row>
    <row r="25" spans="1:9" x14ac:dyDescent="0.25">
      <c r="A25" s="19" t="s">
        <v>10</v>
      </c>
      <c r="B25" s="23" t="s">
        <v>36</v>
      </c>
      <c r="C25" s="21" t="s">
        <v>51</v>
      </c>
      <c r="D25" s="19" t="s">
        <v>40</v>
      </c>
      <c r="E25" s="22">
        <v>335</v>
      </c>
      <c r="F25" s="10"/>
      <c r="G25" s="11">
        <f t="shared" si="2"/>
        <v>0</v>
      </c>
      <c r="H25" s="16"/>
      <c r="I25" s="12">
        <f t="shared" si="0"/>
        <v>0</v>
      </c>
    </row>
    <row r="26" spans="1:9" x14ac:dyDescent="0.25">
      <c r="A26" s="19" t="s">
        <v>11</v>
      </c>
      <c r="B26" s="23" t="s">
        <v>57</v>
      </c>
      <c r="C26" s="21" t="s">
        <v>58</v>
      </c>
      <c r="D26" s="24" t="s">
        <v>40</v>
      </c>
      <c r="E26" s="25">
        <v>330</v>
      </c>
      <c r="F26" s="10"/>
      <c r="G26" s="11">
        <f t="shared" si="2"/>
        <v>0</v>
      </c>
      <c r="H26" s="16"/>
      <c r="I26" s="12">
        <f t="shared" si="0"/>
        <v>0</v>
      </c>
    </row>
    <row r="27" spans="1:9" ht="25.5" x14ac:dyDescent="0.25">
      <c r="A27" s="19" t="s">
        <v>12</v>
      </c>
      <c r="B27" s="23" t="s">
        <v>37</v>
      </c>
      <c r="C27" s="21" t="s">
        <v>52</v>
      </c>
      <c r="D27" s="24" t="s">
        <v>27</v>
      </c>
      <c r="E27" s="24">
        <v>980</v>
      </c>
      <c r="F27" s="10"/>
      <c r="G27" s="11">
        <f>E27*F27</f>
        <v>0</v>
      </c>
      <c r="H27" s="16"/>
      <c r="I27" s="12">
        <f t="shared" ref="I27" si="3">G27+G27*H27</f>
        <v>0</v>
      </c>
    </row>
    <row r="28" spans="1:9" x14ac:dyDescent="0.25">
      <c r="A28" s="19" t="s">
        <v>13</v>
      </c>
      <c r="B28" s="23" t="s">
        <v>59</v>
      </c>
      <c r="C28" s="21" t="s">
        <v>63</v>
      </c>
      <c r="D28" s="24" t="s">
        <v>27</v>
      </c>
      <c r="E28" s="24">
        <v>15</v>
      </c>
      <c r="F28" s="10"/>
      <c r="G28" s="11">
        <f t="shared" ref="G28:G29" si="4">E28*F28</f>
        <v>0</v>
      </c>
      <c r="H28" s="16"/>
      <c r="I28" s="12">
        <f t="shared" ref="I28:I29" si="5">G28+G28*H28</f>
        <v>0</v>
      </c>
    </row>
    <row r="29" spans="1:9" ht="25.5" x14ac:dyDescent="0.25">
      <c r="A29" s="19" t="s">
        <v>61</v>
      </c>
      <c r="B29" s="23" t="s">
        <v>60</v>
      </c>
      <c r="C29" s="21" t="s">
        <v>64</v>
      </c>
      <c r="D29" s="24" t="s">
        <v>27</v>
      </c>
      <c r="E29" s="24">
        <v>20</v>
      </c>
      <c r="F29" s="10"/>
      <c r="G29" s="11">
        <f t="shared" si="4"/>
        <v>0</v>
      </c>
      <c r="H29" s="16"/>
      <c r="I29" s="12">
        <f t="shared" si="5"/>
        <v>0</v>
      </c>
    </row>
    <row r="30" spans="1:9" ht="22.5" customHeight="1" x14ac:dyDescent="0.25">
      <c r="A30" s="19" t="s">
        <v>62</v>
      </c>
      <c r="B30" s="23" t="s">
        <v>38</v>
      </c>
      <c r="C30" s="21" t="s">
        <v>53</v>
      </c>
      <c r="D30" s="19" t="s">
        <v>19</v>
      </c>
      <c r="E30" s="19">
        <v>44</v>
      </c>
      <c r="F30" s="10"/>
      <c r="G30" s="11">
        <f>E30*F30</f>
        <v>0</v>
      </c>
      <c r="H30" s="16"/>
      <c r="I30" s="12">
        <f t="shared" ref="I30:I33" si="6">G30+G30*H30</f>
        <v>0</v>
      </c>
    </row>
    <row r="31" spans="1:9" ht="15" customHeight="1" x14ac:dyDescent="0.25">
      <c r="A31" s="19" t="s">
        <v>70</v>
      </c>
      <c r="B31" s="23" t="s">
        <v>39</v>
      </c>
      <c r="C31" s="21" t="s">
        <v>54</v>
      </c>
      <c r="D31" s="24" t="s">
        <v>27</v>
      </c>
      <c r="E31" s="24">
        <v>35</v>
      </c>
      <c r="F31" s="10"/>
      <c r="G31" s="11">
        <f t="shared" ref="G31:G32" si="7">E31*F31</f>
        <v>0</v>
      </c>
      <c r="H31" s="16"/>
      <c r="I31" s="12">
        <f t="shared" ref="I31:I32" si="8">G31+G31*H31</f>
        <v>0</v>
      </c>
    </row>
    <row r="32" spans="1:9" ht="24.75" customHeight="1" x14ac:dyDescent="0.25">
      <c r="A32" s="19" t="s">
        <v>71</v>
      </c>
      <c r="B32" s="23" t="s">
        <v>44</v>
      </c>
      <c r="C32" s="21" t="s">
        <v>55</v>
      </c>
      <c r="D32" s="19" t="s">
        <v>19</v>
      </c>
      <c r="E32" s="19">
        <v>5</v>
      </c>
      <c r="F32" s="10"/>
      <c r="G32" s="11">
        <f t="shared" si="7"/>
        <v>0</v>
      </c>
      <c r="H32" s="16"/>
      <c r="I32" s="12">
        <f t="shared" si="8"/>
        <v>0</v>
      </c>
    </row>
    <row r="33" spans="1:14" ht="38.25" x14ac:dyDescent="0.25">
      <c r="A33" s="19" t="s">
        <v>72</v>
      </c>
      <c r="B33" s="23" t="s">
        <v>45</v>
      </c>
      <c r="C33" s="21" t="s">
        <v>56</v>
      </c>
      <c r="D33" s="19" t="s">
        <v>27</v>
      </c>
      <c r="E33" s="19">
        <v>350</v>
      </c>
      <c r="F33" s="10"/>
      <c r="G33" s="11">
        <f t="shared" ref="G33" si="9">E33*F33</f>
        <v>0</v>
      </c>
      <c r="H33" s="16"/>
      <c r="I33" s="12">
        <f t="shared" si="6"/>
        <v>0</v>
      </c>
      <c r="J33" s="3"/>
      <c r="K33" s="3"/>
      <c r="M33" s="3"/>
      <c r="N33" s="3"/>
    </row>
    <row r="34" spans="1:14" x14ac:dyDescent="0.25">
      <c r="A34" s="38" t="s">
        <v>43</v>
      </c>
      <c r="B34" s="38"/>
      <c r="C34" s="14"/>
      <c r="D34" s="6" t="s">
        <v>0</v>
      </c>
      <c r="E34" s="6" t="s">
        <v>0</v>
      </c>
      <c r="F34" s="6" t="s">
        <v>0</v>
      </c>
      <c r="G34" s="13">
        <f>SUM(G17:G33)</f>
        <v>0</v>
      </c>
      <c r="H34" s="7" t="s">
        <v>0</v>
      </c>
      <c r="I34" s="13">
        <f>SUM(I17:I33)</f>
        <v>0</v>
      </c>
      <c r="J34" s="3"/>
      <c r="M34" s="3"/>
      <c r="N34" s="3"/>
    </row>
    <row r="35" spans="1:14" x14ac:dyDescent="0.25">
      <c r="A35" s="46" t="s">
        <v>77</v>
      </c>
      <c r="B35" s="46"/>
      <c r="C35" s="46"/>
      <c r="D35" s="46"/>
      <c r="E35" s="46"/>
      <c r="F35" s="46"/>
      <c r="G35" s="46"/>
      <c r="H35" s="46"/>
      <c r="I35" s="46"/>
      <c r="J35" s="46"/>
      <c r="K35" s="2"/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"/>
    </row>
    <row r="37" spans="1:14" s="28" customFormat="1" x14ac:dyDescent="0.25">
      <c r="A37" s="34" t="s">
        <v>78</v>
      </c>
      <c r="B37" s="34"/>
      <c r="C37" s="34"/>
      <c r="D37" s="34"/>
      <c r="E37" s="34"/>
      <c r="F37" s="34"/>
      <c r="G37" s="34"/>
      <c r="H37" s="34"/>
      <c r="I37" s="34"/>
      <c r="J37" s="34"/>
      <c r="K37" s="27"/>
    </row>
    <row r="39" spans="1:14" x14ac:dyDescent="0.25">
      <c r="F39" s="29"/>
      <c r="G39" s="29"/>
      <c r="H39" s="29"/>
      <c r="I39" s="1"/>
    </row>
    <row r="40" spans="1:14" x14ac:dyDescent="0.25">
      <c r="A40" s="32" t="s">
        <v>24</v>
      </c>
      <c r="B40" s="32"/>
      <c r="C40" s="30" t="s">
        <v>31</v>
      </c>
    </row>
    <row r="41" spans="1:14" x14ac:dyDescent="0.25">
      <c r="A41" s="31"/>
    </row>
    <row r="42" spans="1:14" x14ac:dyDescent="0.25">
      <c r="F42" s="33" t="s">
        <v>25</v>
      </c>
      <c r="G42" s="33"/>
      <c r="H42" s="33"/>
      <c r="I42" s="33"/>
    </row>
  </sheetData>
  <mergeCells count="23">
    <mergeCell ref="B1:I1"/>
    <mergeCell ref="A2:I2"/>
    <mergeCell ref="A10:E10"/>
    <mergeCell ref="A11:E11"/>
    <mergeCell ref="A12:E12"/>
    <mergeCell ref="A4:I4"/>
    <mergeCell ref="A5:I5"/>
    <mergeCell ref="A7:I7"/>
    <mergeCell ref="A6:I6"/>
    <mergeCell ref="A8:I8"/>
    <mergeCell ref="A40:B40"/>
    <mergeCell ref="F42:I42"/>
    <mergeCell ref="A37:J37"/>
    <mergeCell ref="F10:I10"/>
    <mergeCell ref="F11:I11"/>
    <mergeCell ref="F12:I12"/>
    <mergeCell ref="A15:I15"/>
    <mergeCell ref="A34:B34"/>
    <mergeCell ref="A14:B14"/>
    <mergeCell ref="D14:E14"/>
    <mergeCell ref="F14:G14"/>
    <mergeCell ref="H14:I14"/>
    <mergeCell ref="A35:J35"/>
  </mergeCells>
  <pageMargins left="0.59055118110236227" right="0.59055118110236227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Evka</cp:lastModifiedBy>
  <cp:lastPrinted>2020-08-14T13:08:21Z</cp:lastPrinted>
  <dcterms:created xsi:type="dcterms:W3CDTF">2014-01-13T08:28:01Z</dcterms:created>
  <dcterms:modified xsi:type="dcterms:W3CDTF">2022-08-17T07:46:19Z</dcterms:modified>
</cp:coreProperties>
</file>