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INOWIS\VO\ZŠ\VO\potraviny\2022\rôzne\"/>
    </mc:Choice>
  </mc:AlternateContent>
  <xr:revisionPtr revIDLastSave="0" documentId="13_ncr:1_{E98761CA-9565-42DD-B422-4B771220209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5" i="1" l="1"/>
  <c r="G65" i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</calcChain>
</file>

<file path=xl/sharedStrings.xml><?xml version="1.0" encoding="utf-8"?>
<sst xmlns="http://schemas.openxmlformats.org/spreadsheetml/2006/main" count="163" uniqueCount="114">
  <si>
    <t>x</t>
  </si>
  <si>
    <t>Názov položky</t>
  </si>
  <si>
    <t>IČO:</t>
  </si>
  <si>
    <t>Merná jednotka (MJ)</t>
  </si>
  <si>
    <t>DPH %</t>
  </si>
  <si>
    <t>Cena spolu s DPH v €</t>
  </si>
  <si>
    <t>Cena za MJ bez DPH v €</t>
  </si>
  <si>
    <t>ks</t>
  </si>
  <si>
    <t>P.č.</t>
  </si>
  <si>
    <t>Návrh uchádzača na plnenie kritéria - cena</t>
  </si>
  <si>
    <t>Obchodné meno uchádzača:</t>
  </si>
  <si>
    <t>Adresa sídla alebo miesto podnikania uchádzača:</t>
  </si>
  <si>
    <t>V</t>
  </si>
  <si>
    <t>podpis oprávnenej osoby a pečiatka uchádzača</t>
  </si>
  <si>
    <t>Predpoklad. množstvo za rok</t>
  </si>
  <si>
    <t>kg</t>
  </si>
  <si>
    <t>Cena spolu bez DPH v € *</t>
  </si>
  <si>
    <t>Príloha č. 1</t>
  </si>
  <si>
    <t>, dňa</t>
  </si>
  <si>
    <t>ryža</t>
  </si>
  <si>
    <t xml:space="preserve">múka polohrubá </t>
  </si>
  <si>
    <t>múka hrubá výberová</t>
  </si>
  <si>
    <t>múka hladká špeciál</t>
  </si>
  <si>
    <t>krupica</t>
  </si>
  <si>
    <t>ovsené vločky</t>
  </si>
  <si>
    <t>maizena</t>
  </si>
  <si>
    <t>zemiakový škrob</t>
  </si>
  <si>
    <t>pudingový prášok</t>
  </si>
  <si>
    <t>strúhanka</t>
  </si>
  <si>
    <t>múka fazuľová</t>
  </si>
  <si>
    <t>Verejný obstarávateľ: Základná škola Fándlyho 11, 902 01  Pezinok</t>
  </si>
  <si>
    <r>
      <t xml:space="preserve">Postup verejného obstarávania: </t>
    </r>
    <r>
      <rPr>
        <b/>
        <sz val="10"/>
        <color theme="1"/>
        <rFont val="Times New Roman"/>
        <family val="1"/>
        <charset val="238"/>
      </rPr>
      <t>zákazka s nízkou hodnotou</t>
    </r>
  </si>
  <si>
    <t>krúpy jačmenné</t>
  </si>
  <si>
    <t>jemný zemiakový škrob, napr. Solamyl alebo ekvivalent, min. 0,2 kg/ks</t>
  </si>
  <si>
    <t>jemný kukuričný škrob, min. 0,2 kg/ks</t>
  </si>
  <si>
    <t>jemné alebo výberové, max. 2 kg balenie / ks</t>
  </si>
  <si>
    <t>kukuričný škrob, napr. Zlatý klas alebo ekvivalent, min. 0,2 kg/ks</t>
  </si>
  <si>
    <t>guľatozrnná, lúpaná, biela, balená 
v 1 kg baleniach, vyrobená z ryže siatej, napr. Lagris alebo ekvivalent</t>
  </si>
  <si>
    <t>min. 400 g/ks, pšeničná krupica jemná, dehydrovaná</t>
  </si>
  <si>
    <t>Prosíme vyplniť zelené polia.</t>
  </si>
  <si>
    <t>Poznámka: Tabuľka obsahuje ODHAD počtu kusov/množstva za obdobie 1 roka - uvedené množstvo nie je pre verejného obstarávateľa záväzné!</t>
  </si>
  <si>
    <t>Cena celkom:</t>
  </si>
  <si>
    <t>*Neplatcovia DPH ocenia ponuku v celkovej sume bez DPH (v stĺpci "H" - DPH - uvedú hodnotu "0") a na túto skutočnosť v ponuke upozornia.</t>
  </si>
  <si>
    <t>pohanka lúpaná</t>
  </si>
  <si>
    <t xml:space="preserve">Požadovaná špecifikácia </t>
  </si>
  <si>
    <t>Uchádzač predložením svojej ponuky čestne vyhlasuje, že spĺňa  podmienky účasti uvedené v bode 11 Výzvy na predloženie ponuky.</t>
  </si>
  <si>
    <t>Predmet zákazky: Dodávka rôznych potravinárskych výrobkov</t>
  </si>
  <si>
    <t>kompót marhuľový</t>
  </si>
  <si>
    <t>kompót marhuľový, min. 3 600 g</t>
  </si>
  <si>
    <t>kompót slivkový</t>
  </si>
  <si>
    <t>kompót slivkový, min. 3 600 g</t>
  </si>
  <si>
    <t>džem ovocný</t>
  </si>
  <si>
    <t xml:space="preserve"> min. 50% ovocnej zložky mix, cukor, kyselina citrónová, pektín</t>
  </si>
  <si>
    <t>ovocný nápoj</t>
  </si>
  <si>
    <t xml:space="preserve">ovocný nápoj z prírodného 100% koncentrátu </t>
  </si>
  <si>
    <t>l</t>
  </si>
  <si>
    <t xml:space="preserve">chren sterilizovaný   </t>
  </si>
  <si>
    <t>strúhaný chren, prísady - voda, ocot, soľ, obsah min.  200g</t>
  </si>
  <si>
    <t xml:space="preserve">cícer sterilizovaný  </t>
  </si>
  <si>
    <t>cícer, pitná voda, jedlá soľ, obsah min. 2500g</t>
  </si>
  <si>
    <t xml:space="preserve">fazuľka sterilizovaná   </t>
  </si>
  <si>
    <t>žlté fazuľové struky, prísady: pitná voda, jedlá soľ, obsah min. 680 g</t>
  </si>
  <si>
    <t xml:space="preserve">hrášok sterilizovaný  </t>
  </si>
  <si>
    <t>hrášok, prísady: voda, jedlá soľ, obsah: min. 680 g</t>
  </si>
  <si>
    <t>červená repa sterilizovaná</t>
  </si>
  <si>
    <t>červená repa, prísady: voda, ocot, cukor, soľ, obsah: min. 3600g</t>
  </si>
  <si>
    <t xml:space="preserve">kapia sterilizovaná </t>
  </si>
  <si>
    <t>kápia, prísady: voda, ocot, cukor, soľ, obsah: min. 690g</t>
  </si>
  <si>
    <t>kápia, prísady: voda, ocot, cukor, soľ, obsah: min. 3600g</t>
  </si>
  <si>
    <t>kukurica sterilizovaná</t>
  </si>
  <si>
    <t>cukrová kukurica v zrnách, prísady: pitná voda, jedlá soľ, obsah: min. 2500 g</t>
  </si>
  <si>
    <t xml:space="preserve">šampiňóny sterilizované  </t>
  </si>
  <si>
    <t>šampióny, prísady: pitná voda, jedlá soľ, obsah: min. 2550 g</t>
  </si>
  <si>
    <t>uhorky sterilizované</t>
  </si>
  <si>
    <t>uhorky nakladačky, prísady: voda, kvasný liehový ocot, cukor, cibuľa, jedlá soľ, horčičné semeno, koreniaci výťažok, obsah: min. 850g</t>
  </si>
  <si>
    <t xml:space="preserve">uhorky sterilizované </t>
  </si>
  <si>
    <t>uhorky nakladačky, prísady: voda, kvasný liehový ocot, cukor, cibuľa, jedlá soľ, horčičné semeno, koreniaci výťažok, obsah: min. 3600g</t>
  </si>
  <si>
    <t xml:space="preserve">lečo sterilizované </t>
  </si>
  <si>
    <t>paprika zeleninová, zahustený paradajkový pretlak, pitná voda, cukor, ocot kvasný, obsah min. 670 g</t>
  </si>
  <si>
    <t xml:space="preserve">paradajkový pretlak  </t>
  </si>
  <si>
    <t>paradajky (99 %), objem: 0,7 l</t>
  </si>
  <si>
    <t xml:space="preserve">paradajkový pretlak </t>
  </si>
  <si>
    <t>paradajky (99 %), obsah min. 3600 g</t>
  </si>
  <si>
    <t xml:space="preserve">aivar </t>
  </si>
  <si>
    <t>paprika min. 70%, modrý baklažán min. 12%, slnečnicový olej, kvasný ocot, paradajkový koncet. min. 2,5%, soľ, cukor, koreniny, obsah: min. 690 g</t>
  </si>
  <si>
    <t>medvedí cesnak v rastlinnom oleji</t>
  </si>
  <si>
    <t>extra panenský olivový olej, medvedí cesnak min 22%, slnečnicový olej, mandle min.8% slnečnicové semeno min. 8%, umeocot, citrónová 100% šťava, obsah: min. 200 g</t>
  </si>
  <si>
    <t xml:space="preserve">drvené paradajky </t>
  </si>
  <si>
    <t>paradajky, paradajkový koncentrát, soľ, objem: min. 2600  ml</t>
  </si>
  <si>
    <t xml:space="preserve">olivy čierne  </t>
  </si>
  <si>
    <t>olivy čierne, pitná voda, soľ, obsah: min. 690 g</t>
  </si>
  <si>
    <t>olej 1 l</t>
  </si>
  <si>
    <t>rastlinný olej slnečnicový (100 %)</t>
  </si>
  <si>
    <t>olej olivový</t>
  </si>
  <si>
    <t>extra panenský olivový olej</t>
  </si>
  <si>
    <t>hrach žltý</t>
  </si>
  <si>
    <t>hrach suchý žltý</t>
  </si>
  <si>
    <t>šošovica hnedá</t>
  </si>
  <si>
    <t>šošovica suchá hnedá</t>
  </si>
  <si>
    <t xml:space="preserve">šošovica červená </t>
  </si>
  <si>
    <t>šošovica červená suchá</t>
  </si>
  <si>
    <t xml:space="preserve">cícer  </t>
  </si>
  <si>
    <t>cícer  suchý</t>
  </si>
  <si>
    <t xml:space="preserve">fazuľa biela </t>
  </si>
  <si>
    <t>fazuľa biela suchá</t>
  </si>
  <si>
    <t xml:space="preserve">fazuľa farebná </t>
  </si>
  <si>
    <t>fazuľa farebná suchá</t>
  </si>
  <si>
    <t>hríby sušené</t>
  </si>
  <si>
    <t xml:space="preserve">hrozienka sušené </t>
  </si>
  <si>
    <t xml:space="preserve">hrozienka sušené  </t>
  </si>
  <si>
    <t>tekvicové jadierka</t>
  </si>
  <si>
    <t>tekvicové jadrá lúpané</t>
  </si>
  <si>
    <t>orechy vlašské</t>
  </si>
  <si>
    <t>orechy vlašské lúpané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</si>
</sst>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00B05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3" borderId="4" xfId="0" applyFill="1" applyBorder="1" applyAlignment="1"/>
    <xf numFmtId="0" fontId="0" fillId="0" borderId="0" xfId="0" applyFill="1" applyBorder="1" applyAlignment="1"/>
    <xf numFmtId="0" fontId="2" fillId="4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9" fontId="4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quotePrefix="1"/>
    <xf numFmtId="0" fontId="9" fillId="0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3" borderId="4" xfId="0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workbookViewId="0">
      <selection activeCell="A13" sqref="A13:E13"/>
    </sheetView>
  </sheetViews>
  <sheetFormatPr defaultRowHeight="15" x14ac:dyDescent="0.25"/>
  <cols>
    <col min="1" max="1" width="4.28515625" customWidth="1"/>
    <col min="2" max="2" width="21.5703125" customWidth="1"/>
    <col min="3" max="3" width="47.28515625" customWidth="1"/>
    <col min="4" max="4" width="7.7109375" bestFit="1" customWidth="1"/>
    <col min="5" max="6" width="10.28515625" bestFit="1" customWidth="1"/>
    <col min="7" max="7" width="10.28515625" customWidth="1"/>
    <col min="8" max="8" width="7.28515625" customWidth="1"/>
    <col min="9" max="9" width="10.85546875" bestFit="1" customWidth="1"/>
    <col min="10" max="10" width="49.5703125" style="4" customWidth="1"/>
    <col min="11" max="11" width="0" hidden="1" customWidth="1"/>
  </cols>
  <sheetData>
    <row r="1" spans="1:9" ht="15.75" x14ac:dyDescent="0.25">
      <c r="B1" s="38" t="s">
        <v>17</v>
      </c>
      <c r="C1" s="38"/>
      <c r="D1" s="38"/>
      <c r="E1" s="38"/>
      <c r="F1" s="38"/>
      <c r="G1" s="38"/>
      <c r="H1" s="38"/>
      <c r="I1" s="38"/>
    </row>
    <row r="2" spans="1:9" ht="18.75" x14ac:dyDescent="0.25">
      <c r="B2" s="7"/>
      <c r="C2" s="7"/>
      <c r="D2" s="7"/>
      <c r="E2" s="7"/>
      <c r="F2" s="7"/>
      <c r="G2" s="7"/>
      <c r="H2" s="7"/>
      <c r="I2" s="7"/>
    </row>
    <row r="3" spans="1:9" ht="18.75" customHeight="1" x14ac:dyDescent="0.3">
      <c r="A3" s="39" t="s">
        <v>9</v>
      </c>
      <c r="B3" s="39"/>
      <c r="C3" s="39"/>
      <c r="D3" s="39"/>
      <c r="E3" s="39"/>
      <c r="F3" s="39"/>
      <c r="G3" s="39"/>
      <c r="H3" s="39"/>
      <c r="I3" s="39"/>
    </row>
    <row r="4" spans="1:9" ht="13.5" customHeight="1" x14ac:dyDescent="0.25">
      <c r="B4" s="7"/>
      <c r="C4" s="7"/>
      <c r="D4" s="7"/>
      <c r="E4" s="7"/>
      <c r="F4" s="7"/>
      <c r="G4" s="7"/>
      <c r="H4" s="7"/>
      <c r="I4" s="7"/>
    </row>
    <row r="5" spans="1:9" ht="17.25" customHeight="1" x14ac:dyDescent="0.25">
      <c r="A5" s="41" t="s">
        <v>30</v>
      </c>
      <c r="B5" s="41"/>
      <c r="C5" s="41"/>
      <c r="D5" s="41"/>
      <c r="E5" s="41"/>
      <c r="F5" s="41"/>
      <c r="G5" s="41"/>
      <c r="H5" s="41"/>
      <c r="I5" s="41"/>
    </row>
    <row r="6" spans="1:9" ht="6" customHeight="1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ht="14.25" customHeight="1" x14ac:dyDescent="0.25">
      <c r="A7" s="41" t="s">
        <v>31</v>
      </c>
      <c r="B7" s="44"/>
      <c r="C7" s="44"/>
      <c r="D7" s="44"/>
      <c r="E7" s="44"/>
      <c r="F7" s="44"/>
      <c r="G7" s="44"/>
      <c r="H7" s="44"/>
      <c r="I7" s="44"/>
    </row>
    <row r="8" spans="1:9" ht="6" customHeight="1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ht="18.75" customHeight="1" x14ac:dyDescent="0.25">
      <c r="A9" s="40" t="s">
        <v>46</v>
      </c>
      <c r="B9" s="40"/>
      <c r="C9" s="40"/>
      <c r="D9" s="40"/>
      <c r="E9" s="40"/>
      <c r="F9" s="40"/>
      <c r="G9" s="40"/>
      <c r="H9" s="40"/>
      <c r="I9" s="40"/>
    </row>
    <row r="10" spans="1:9" ht="9.75" customHeight="1" x14ac:dyDescent="0.25">
      <c r="A10" s="8"/>
      <c r="B10" s="8"/>
      <c r="C10" s="11"/>
      <c r="D10" s="8"/>
      <c r="E10" s="8"/>
      <c r="F10" s="8"/>
      <c r="G10" s="8"/>
      <c r="H10" s="8"/>
      <c r="I10" s="8"/>
    </row>
    <row r="11" spans="1:9" ht="18.75" customHeight="1" x14ac:dyDescent="0.25">
      <c r="A11" s="40" t="s">
        <v>10</v>
      </c>
      <c r="B11" s="40"/>
      <c r="C11" s="40"/>
      <c r="D11" s="40"/>
      <c r="E11" s="40"/>
      <c r="F11" s="48"/>
      <c r="G11" s="48"/>
      <c r="H11" s="48"/>
      <c r="I11" s="48"/>
    </row>
    <row r="12" spans="1:9" ht="18.75" customHeight="1" x14ac:dyDescent="0.25">
      <c r="A12" s="40" t="s">
        <v>11</v>
      </c>
      <c r="B12" s="40"/>
      <c r="C12" s="40"/>
      <c r="D12" s="40"/>
      <c r="E12" s="40"/>
      <c r="F12" s="49"/>
      <c r="G12" s="49"/>
      <c r="H12" s="49"/>
      <c r="I12" s="49"/>
    </row>
    <row r="13" spans="1:9" ht="18.75" customHeight="1" x14ac:dyDescent="0.25">
      <c r="A13" s="40" t="s">
        <v>2</v>
      </c>
      <c r="B13" s="40"/>
      <c r="C13" s="40"/>
      <c r="D13" s="40"/>
      <c r="E13" s="40"/>
      <c r="F13" s="49"/>
      <c r="G13" s="49"/>
      <c r="H13" s="49"/>
      <c r="I13" s="49"/>
    </row>
    <row r="14" spans="1:9" ht="9.75" customHeight="1" x14ac:dyDescent="0.25">
      <c r="B14" s="1"/>
      <c r="C14" s="1"/>
      <c r="D14" s="1"/>
      <c r="E14" s="1"/>
      <c r="F14" s="1"/>
      <c r="G14" s="1"/>
      <c r="H14" s="1"/>
      <c r="I14" s="1"/>
    </row>
    <row r="15" spans="1:9" ht="15.75" customHeight="1" x14ac:dyDescent="0.25">
      <c r="A15" s="43" t="s">
        <v>39</v>
      </c>
      <c r="B15" s="43"/>
      <c r="C15" s="12"/>
      <c r="D15" s="43"/>
      <c r="E15" s="43"/>
      <c r="F15" s="43"/>
      <c r="G15" s="43"/>
      <c r="H15" s="43"/>
      <c r="I15" s="43"/>
    </row>
    <row r="16" spans="1:9" x14ac:dyDescent="0.25">
      <c r="A16" s="51" t="s">
        <v>40</v>
      </c>
      <c r="B16" s="51"/>
      <c r="C16" s="51"/>
      <c r="D16" s="51"/>
      <c r="E16" s="51"/>
      <c r="F16" s="51"/>
      <c r="G16" s="51"/>
      <c r="H16" s="51"/>
      <c r="I16" s="51"/>
    </row>
    <row r="17" spans="1:10" ht="51.75" customHeight="1" x14ac:dyDescent="0.25">
      <c r="A17" s="26" t="s">
        <v>8</v>
      </c>
      <c r="B17" s="26" t="s">
        <v>1</v>
      </c>
      <c r="C17" s="26" t="s">
        <v>44</v>
      </c>
      <c r="D17" s="27" t="s">
        <v>3</v>
      </c>
      <c r="E17" s="27" t="s">
        <v>14</v>
      </c>
      <c r="F17" s="25" t="s">
        <v>6</v>
      </c>
      <c r="G17" s="27" t="s">
        <v>16</v>
      </c>
      <c r="H17" s="25" t="s">
        <v>4</v>
      </c>
      <c r="I17" s="27" t="s">
        <v>5</v>
      </c>
    </row>
    <row r="18" spans="1:10" ht="38.25" x14ac:dyDescent="0.25">
      <c r="A18" s="28">
        <v>1</v>
      </c>
      <c r="B18" s="22" t="s">
        <v>19</v>
      </c>
      <c r="C18" s="36" t="s">
        <v>37</v>
      </c>
      <c r="D18" s="20" t="s">
        <v>15</v>
      </c>
      <c r="E18" s="21">
        <v>1620</v>
      </c>
      <c r="F18" s="13"/>
      <c r="G18" s="14">
        <f>E18*F18</f>
        <v>0</v>
      </c>
      <c r="H18" s="23"/>
      <c r="I18" s="15">
        <f t="shared" ref="I18:I23" si="0">G18+G18*H18</f>
        <v>0</v>
      </c>
    </row>
    <row r="19" spans="1:10" x14ac:dyDescent="0.25">
      <c r="A19" s="28">
        <v>2</v>
      </c>
      <c r="B19" s="22" t="s">
        <v>20</v>
      </c>
      <c r="C19" s="36"/>
      <c r="D19" s="20" t="s">
        <v>15</v>
      </c>
      <c r="E19" s="21">
        <v>1845</v>
      </c>
      <c r="F19" s="13"/>
      <c r="G19" s="14">
        <f t="shared" ref="G19:G23" si="1">E19*F19</f>
        <v>0</v>
      </c>
      <c r="H19" s="23"/>
      <c r="I19" s="15">
        <f t="shared" si="0"/>
        <v>0</v>
      </c>
      <c r="J19" s="6"/>
    </row>
    <row r="20" spans="1:10" x14ac:dyDescent="0.25">
      <c r="A20" s="28">
        <v>3</v>
      </c>
      <c r="B20" s="22" t="s">
        <v>21</v>
      </c>
      <c r="C20" s="36"/>
      <c r="D20" s="20" t="s">
        <v>15</v>
      </c>
      <c r="E20" s="21">
        <v>1500</v>
      </c>
      <c r="F20" s="13"/>
      <c r="G20" s="14">
        <f t="shared" si="1"/>
        <v>0</v>
      </c>
      <c r="H20" s="23"/>
      <c r="I20" s="15">
        <f t="shared" si="0"/>
        <v>0</v>
      </c>
      <c r="J20" s="6"/>
    </row>
    <row r="21" spans="1:10" x14ac:dyDescent="0.25">
      <c r="A21" s="28">
        <v>4</v>
      </c>
      <c r="B21" s="22" t="s">
        <v>22</v>
      </c>
      <c r="C21" s="36"/>
      <c r="D21" s="20" t="s">
        <v>15</v>
      </c>
      <c r="E21" s="20">
        <v>630</v>
      </c>
      <c r="F21" s="13"/>
      <c r="G21" s="14">
        <f t="shared" si="1"/>
        <v>0</v>
      </c>
      <c r="H21" s="23"/>
      <c r="I21" s="15">
        <f t="shared" si="0"/>
        <v>0</v>
      </c>
      <c r="J21" s="6"/>
    </row>
    <row r="22" spans="1:10" x14ac:dyDescent="0.25">
      <c r="A22" s="28">
        <v>5</v>
      </c>
      <c r="B22" s="22" t="s">
        <v>29</v>
      </c>
      <c r="C22" s="36"/>
      <c r="D22" s="20" t="s">
        <v>15</v>
      </c>
      <c r="E22" s="20">
        <v>30</v>
      </c>
      <c r="F22" s="13"/>
      <c r="G22" s="14">
        <f t="shared" ref="G22" si="2">E22*F22</f>
        <v>0</v>
      </c>
      <c r="H22" s="23"/>
      <c r="I22" s="15">
        <f t="shared" ref="I22" si="3">G22+G22*H22</f>
        <v>0</v>
      </c>
      <c r="J22" s="6"/>
    </row>
    <row r="23" spans="1:10" x14ac:dyDescent="0.25">
      <c r="A23" s="28">
        <v>6</v>
      </c>
      <c r="B23" s="22" t="s">
        <v>23</v>
      </c>
      <c r="C23" s="36" t="s">
        <v>38</v>
      </c>
      <c r="D23" s="20" t="s">
        <v>15</v>
      </c>
      <c r="E23" s="20">
        <v>45</v>
      </c>
      <c r="F23" s="13"/>
      <c r="G23" s="14">
        <f t="shared" si="1"/>
        <v>0</v>
      </c>
      <c r="H23" s="23"/>
      <c r="I23" s="15">
        <f t="shared" si="0"/>
        <v>0</v>
      </c>
    </row>
    <row r="24" spans="1:10" x14ac:dyDescent="0.25">
      <c r="A24" s="28">
        <v>7</v>
      </c>
      <c r="B24" s="22" t="s">
        <v>24</v>
      </c>
      <c r="C24" s="36" t="s">
        <v>35</v>
      </c>
      <c r="D24" s="24" t="s">
        <v>15</v>
      </c>
      <c r="E24" s="20">
        <v>35</v>
      </c>
      <c r="F24" s="13"/>
      <c r="G24" s="14">
        <f t="shared" ref="G24:G30" si="4">E24*F24</f>
        <v>0</v>
      </c>
      <c r="H24" s="23"/>
      <c r="I24" s="15">
        <f t="shared" ref="I24:I64" si="5">G24+G24*H24</f>
        <v>0</v>
      </c>
      <c r="J24" s="5"/>
    </row>
    <row r="25" spans="1:10" x14ac:dyDescent="0.25">
      <c r="A25" s="28">
        <v>8</v>
      </c>
      <c r="B25" s="22" t="s">
        <v>25</v>
      </c>
      <c r="C25" s="36" t="s">
        <v>34</v>
      </c>
      <c r="D25" s="24" t="s">
        <v>7</v>
      </c>
      <c r="E25" s="20">
        <v>7</v>
      </c>
      <c r="F25" s="13"/>
      <c r="G25" s="14">
        <f t="shared" si="4"/>
        <v>0</v>
      </c>
      <c r="H25" s="23"/>
      <c r="I25" s="15">
        <f t="shared" si="5"/>
        <v>0</v>
      </c>
      <c r="J25" s="5"/>
    </row>
    <row r="26" spans="1:10" ht="25.5" x14ac:dyDescent="0.25">
      <c r="A26" s="28">
        <v>9</v>
      </c>
      <c r="B26" s="22" t="s">
        <v>26</v>
      </c>
      <c r="C26" s="36" t="s">
        <v>33</v>
      </c>
      <c r="D26" s="24" t="s">
        <v>7</v>
      </c>
      <c r="E26" s="20">
        <v>17</v>
      </c>
      <c r="F26" s="13"/>
      <c r="G26" s="14">
        <f t="shared" si="4"/>
        <v>0</v>
      </c>
      <c r="H26" s="23"/>
      <c r="I26" s="15">
        <f t="shared" si="5"/>
        <v>0</v>
      </c>
      <c r="J26" s="5"/>
    </row>
    <row r="27" spans="1:10" ht="25.5" x14ac:dyDescent="0.25">
      <c r="A27" s="28">
        <v>10</v>
      </c>
      <c r="B27" s="22" t="s">
        <v>27</v>
      </c>
      <c r="C27" s="36" t="s">
        <v>36</v>
      </c>
      <c r="D27" s="24" t="s">
        <v>7</v>
      </c>
      <c r="E27" s="20">
        <v>101</v>
      </c>
      <c r="F27" s="13"/>
      <c r="G27" s="14">
        <f t="shared" si="4"/>
        <v>0</v>
      </c>
      <c r="H27" s="23"/>
      <c r="I27" s="15">
        <f t="shared" si="5"/>
        <v>0</v>
      </c>
      <c r="J27" s="5"/>
    </row>
    <row r="28" spans="1:10" x14ac:dyDescent="0.25">
      <c r="A28" s="28">
        <v>11</v>
      </c>
      <c r="B28" s="22" t="s">
        <v>32</v>
      </c>
      <c r="C28" s="32"/>
      <c r="D28" s="24" t="s">
        <v>15</v>
      </c>
      <c r="E28" s="20">
        <v>50</v>
      </c>
      <c r="F28" s="13"/>
      <c r="G28" s="14">
        <f t="shared" si="4"/>
        <v>0</v>
      </c>
      <c r="H28" s="23"/>
      <c r="I28" s="15">
        <f t="shared" si="5"/>
        <v>0</v>
      </c>
      <c r="J28" s="5"/>
    </row>
    <row r="29" spans="1:10" x14ac:dyDescent="0.25">
      <c r="A29" s="28">
        <v>12</v>
      </c>
      <c r="B29" s="22" t="s">
        <v>43</v>
      </c>
      <c r="C29" s="32"/>
      <c r="D29" s="24" t="s">
        <v>15</v>
      </c>
      <c r="E29" s="20">
        <v>50</v>
      </c>
      <c r="F29" s="13"/>
      <c r="G29" s="14">
        <f t="shared" si="4"/>
        <v>0</v>
      </c>
      <c r="H29" s="23"/>
      <c r="I29" s="15">
        <f t="shared" si="5"/>
        <v>0</v>
      </c>
      <c r="J29" s="5"/>
    </row>
    <row r="30" spans="1:10" x14ac:dyDescent="0.25">
      <c r="A30" s="28">
        <v>13</v>
      </c>
      <c r="B30" s="22" t="s">
        <v>28</v>
      </c>
      <c r="C30" s="32"/>
      <c r="D30" s="20" t="s">
        <v>15</v>
      </c>
      <c r="E30" s="20">
        <v>295</v>
      </c>
      <c r="F30" s="13"/>
      <c r="G30" s="14">
        <f t="shared" si="4"/>
        <v>0</v>
      </c>
      <c r="H30" s="23"/>
      <c r="I30" s="15">
        <f t="shared" si="5"/>
        <v>0</v>
      </c>
      <c r="J30" s="5"/>
    </row>
    <row r="31" spans="1:10" x14ac:dyDescent="0.25">
      <c r="A31" s="28">
        <v>14</v>
      </c>
      <c r="B31" s="33" t="s">
        <v>47</v>
      </c>
      <c r="C31" s="33" t="s">
        <v>48</v>
      </c>
      <c r="D31" s="28" t="s">
        <v>7</v>
      </c>
      <c r="E31" s="28">
        <v>6</v>
      </c>
      <c r="F31" s="13"/>
      <c r="G31" s="15">
        <f>E31*F31</f>
        <v>0</v>
      </c>
      <c r="H31" s="23"/>
      <c r="I31" s="15">
        <f t="shared" si="5"/>
        <v>0</v>
      </c>
      <c r="J31"/>
    </row>
    <row r="32" spans="1:10" x14ac:dyDescent="0.25">
      <c r="A32" s="28">
        <v>15</v>
      </c>
      <c r="B32" s="33" t="s">
        <v>49</v>
      </c>
      <c r="C32" s="33" t="s">
        <v>50</v>
      </c>
      <c r="D32" s="28" t="s">
        <v>7</v>
      </c>
      <c r="E32" s="28">
        <v>18</v>
      </c>
      <c r="F32" s="13"/>
      <c r="G32" s="15">
        <f>E32*F32</f>
        <v>0</v>
      </c>
      <c r="H32" s="23"/>
      <c r="I32" s="15">
        <f t="shared" si="5"/>
        <v>0</v>
      </c>
      <c r="J32"/>
    </row>
    <row r="33" spans="1:10" x14ac:dyDescent="0.25">
      <c r="A33" s="28">
        <v>16</v>
      </c>
      <c r="B33" s="33" t="s">
        <v>51</v>
      </c>
      <c r="C33" s="34" t="s">
        <v>52</v>
      </c>
      <c r="D33" s="28" t="s">
        <v>15</v>
      </c>
      <c r="E33" s="28">
        <v>450</v>
      </c>
      <c r="F33" s="13"/>
      <c r="G33" s="15">
        <f t="shared" ref="G33" si="6">E33*F33</f>
        <v>0</v>
      </c>
      <c r="H33" s="23"/>
      <c r="I33" s="15">
        <f t="shared" si="5"/>
        <v>0</v>
      </c>
      <c r="J33"/>
    </row>
    <row r="34" spans="1:10" x14ac:dyDescent="0.25">
      <c r="A34" s="28">
        <v>17</v>
      </c>
      <c r="B34" s="33" t="s">
        <v>53</v>
      </c>
      <c r="C34" s="33" t="s">
        <v>54</v>
      </c>
      <c r="D34" s="28" t="s">
        <v>55</v>
      </c>
      <c r="E34" s="28">
        <v>200</v>
      </c>
      <c r="F34" s="13"/>
      <c r="G34" s="15">
        <f>E34*F34</f>
        <v>0</v>
      </c>
      <c r="H34" s="23"/>
      <c r="I34" s="15">
        <f t="shared" si="5"/>
        <v>0</v>
      </c>
      <c r="J34"/>
    </row>
    <row r="35" spans="1:10" x14ac:dyDescent="0.25">
      <c r="A35" s="28">
        <v>18</v>
      </c>
      <c r="B35" s="33" t="s">
        <v>56</v>
      </c>
      <c r="C35" s="33" t="s">
        <v>57</v>
      </c>
      <c r="D35" s="28" t="s">
        <v>7</v>
      </c>
      <c r="E35" s="28">
        <v>35</v>
      </c>
      <c r="F35" s="13"/>
      <c r="G35" s="15">
        <f t="shared" ref="G35:G37" si="7">E35*F35</f>
        <v>0</v>
      </c>
      <c r="H35" s="23"/>
      <c r="I35" s="15">
        <f t="shared" si="5"/>
        <v>0</v>
      </c>
      <c r="J35"/>
    </row>
    <row r="36" spans="1:10" x14ac:dyDescent="0.25">
      <c r="A36" s="28">
        <v>19</v>
      </c>
      <c r="B36" s="33" t="s">
        <v>58</v>
      </c>
      <c r="C36" s="33" t="s">
        <v>59</v>
      </c>
      <c r="D36" s="28" t="s">
        <v>7</v>
      </c>
      <c r="E36" s="28">
        <v>1</v>
      </c>
      <c r="F36" s="13"/>
      <c r="G36" s="15">
        <f t="shared" si="7"/>
        <v>0</v>
      </c>
      <c r="H36" s="23"/>
      <c r="I36" s="15">
        <f t="shared" si="5"/>
        <v>0</v>
      </c>
      <c r="J36" s="35"/>
    </row>
    <row r="37" spans="1:10" ht="25.5" x14ac:dyDescent="0.25">
      <c r="A37" s="28">
        <v>20</v>
      </c>
      <c r="B37" s="33" t="s">
        <v>60</v>
      </c>
      <c r="C37" s="33" t="s">
        <v>61</v>
      </c>
      <c r="D37" s="28" t="s">
        <v>7</v>
      </c>
      <c r="E37" s="28">
        <v>125</v>
      </c>
      <c r="F37" s="13"/>
      <c r="G37" s="15">
        <f t="shared" si="7"/>
        <v>0</v>
      </c>
      <c r="H37" s="23"/>
      <c r="I37" s="15">
        <f t="shared" si="5"/>
        <v>0</v>
      </c>
      <c r="J37"/>
    </row>
    <row r="38" spans="1:10" x14ac:dyDescent="0.25">
      <c r="A38" s="28">
        <v>21</v>
      </c>
      <c r="B38" s="33" t="s">
        <v>62</v>
      </c>
      <c r="C38" s="33" t="s">
        <v>63</v>
      </c>
      <c r="D38" s="28" t="s">
        <v>7</v>
      </c>
      <c r="E38" s="28">
        <v>420</v>
      </c>
      <c r="F38" s="13"/>
      <c r="G38" s="15">
        <f>E38*F38</f>
        <v>0</v>
      </c>
      <c r="H38" s="23"/>
      <c r="I38" s="15">
        <f t="shared" si="5"/>
        <v>0</v>
      </c>
      <c r="J38"/>
    </row>
    <row r="39" spans="1:10" ht="25.5" x14ac:dyDescent="0.25">
      <c r="A39" s="28">
        <v>22</v>
      </c>
      <c r="B39" s="33" t="s">
        <v>64</v>
      </c>
      <c r="C39" s="33" t="s">
        <v>65</v>
      </c>
      <c r="D39" s="28" t="s">
        <v>7</v>
      </c>
      <c r="E39" s="28">
        <v>100</v>
      </c>
      <c r="F39" s="13"/>
      <c r="G39" s="15">
        <f t="shared" ref="G39:G41" si="8">E39*F39</f>
        <v>0</v>
      </c>
      <c r="H39" s="23"/>
      <c r="I39" s="15">
        <f t="shared" si="5"/>
        <v>0</v>
      </c>
      <c r="J39"/>
    </row>
    <row r="40" spans="1:10" x14ac:dyDescent="0.25">
      <c r="A40" s="28">
        <v>23</v>
      </c>
      <c r="B40" s="33" t="s">
        <v>66</v>
      </c>
      <c r="C40" s="33" t="s">
        <v>67</v>
      </c>
      <c r="D40" s="28" t="s">
        <v>7</v>
      </c>
      <c r="E40" s="28">
        <v>25</v>
      </c>
      <c r="F40" s="13"/>
      <c r="G40" s="15">
        <f t="shared" si="8"/>
        <v>0</v>
      </c>
      <c r="H40" s="23"/>
      <c r="I40" s="15">
        <f t="shared" si="5"/>
        <v>0</v>
      </c>
      <c r="J40" s="35"/>
    </row>
    <row r="41" spans="1:10" x14ac:dyDescent="0.25">
      <c r="A41" s="28">
        <v>24</v>
      </c>
      <c r="B41" s="33" t="s">
        <v>66</v>
      </c>
      <c r="C41" s="33" t="s">
        <v>68</v>
      </c>
      <c r="D41" s="28" t="s">
        <v>7</v>
      </c>
      <c r="E41" s="28">
        <v>10</v>
      </c>
      <c r="F41" s="13"/>
      <c r="G41" s="15">
        <f t="shared" si="8"/>
        <v>0</v>
      </c>
      <c r="H41" s="23"/>
      <c r="I41" s="15">
        <f t="shared" si="5"/>
        <v>0</v>
      </c>
      <c r="J41" s="35"/>
    </row>
    <row r="42" spans="1:10" ht="25.5" x14ac:dyDescent="0.25">
      <c r="A42" s="28">
        <v>25</v>
      </c>
      <c r="B42" s="33" t="s">
        <v>69</v>
      </c>
      <c r="C42" s="33" t="s">
        <v>70</v>
      </c>
      <c r="D42" s="28" t="s">
        <v>7</v>
      </c>
      <c r="E42" s="28">
        <v>50</v>
      </c>
      <c r="F42" s="13"/>
      <c r="G42" s="15">
        <f>E42*F42</f>
        <v>0</v>
      </c>
      <c r="H42" s="23"/>
      <c r="I42" s="15">
        <f t="shared" si="5"/>
        <v>0</v>
      </c>
      <c r="J42"/>
    </row>
    <row r="43" spans="1:10" ht="25.5" x14ac:dyDescent="0.25">
      <c r="A43" s="28">
        <v>26</v>
      </c>
      <c r="B43" s="33" t="s">
        <v>71</v>
      </c>
      <c r="C43" s="33" t="s">
        <v>72</v>
      </c>
      <c r="D43" s="28" t="s">
        <v>7</v>
      </c>
      <c r="E43" s="28">
        <v>60</v>
      </c>
      <c r="F43" s="13"/>
      <c r="G43" s="15">
        <f t="shared" ref="G43:G44" si="9">E43*F43</f>
        <v>0</v>
      </c>
      <c r="H43" s="23"/>
      <c r="I43" s="15">
        <f t="shared" si="5"/>
        <v>0</v>
      </c>
      <c r="J43" s="35"/>
    </row>
    <row r="44" spans="1:10" ht="38.25" x14ac:dyDescent="0.25">
      <c r="A44" s="28">
        <v>27</v>
      </c>
      <c r="B44" s="33" t="s">
        <v>73</v>
      </c>
      <c r="C44" s="33" t="s">
        <v>74</v>
      </c>
      <c r="D44" s="28" t="s">
        <v>7</v>
      </c>
      <c r="E44" s="28">
        <v>90</v>
      </c>
      <c r="F44" s="13"/>
      <c r="G44" s="15">
        <f t="shared" si="9"/>
        <v>0</v>
      </c>
      <c r="H44" s="23"/>
      <c r="I44" s="15">
        <f t="shared" si="5"/>
        <v>0</v>
      </c>
      <c r="J44" s="35"/>
    </row>
    <row r="45" spans="1:10" ht="38.25" x14ac:dyDescent="0.25">
      <c r="A45" s="28">
        <v>28</v>
      </c>
      <c r="B45" s="33" t="s">
        <v>75</v>
      </c>
      <c r="C45" s="33" t="s">
        <v>76</v>
      </c>
      <c r="D45" s="28" t="s">
        <v>7</v>
      </c>
      <c r="E45" s="28">
        <v>100</v>
      </c>
      <c r="F45" s="13"/>
      <c r="G45" s="15">
        <f>E45*F45</f>
        <v>0</v>
      </c>
      <c r="H45" s="23"/>
      <c r="I45" s="15">
        <f t="shared" si="5"/>
        <v>0</v>
      </c>
      <c r="J45" s="35"/>
    </row>
    <row r="46" spans="1:10" ht="25.5" x14ac:dyDescent="0.25">
      <c r="A46" s="28">
        <v>29</v>
      </c>
      <c r="B46" s="33" t="s">
        <v>77</v>
      </c>
      <c r="C46" s="33" t="s">
        <v>78</v>
      </c>
      <c r="D46" s="28" t="s">
        <v>7</v>
      </c>
      <c r="E46" s="28">
        <v>155</v>
      </c>
      <c r="F46" s="13"/>
      <c r="G46" s="15">
        <f t="shared" ref="G46:G53" si="10">E46*F46</f>
        <v>0</v>
      </c>
      <c r="H46" s="23"/>
      <c r="I46" s="15">
        <f t="shared" si="5"/>
        <v>0</v>
      </c>
      <c r="J46"/>
    </row>
    <row r="47" spans="1:10" x14ac:dyDescent="0.25">
      <c r="A47" s="28">
        <v>30</v>
      </c>
      <c r="B47" s="33" t="s">
        <v>79</v>
      </c>
      <c r="C47" s="33" t="s">
        <v>80</v>
      </c>
      <c r="D47" s="28" t="s">
        <v>7</v>
      </c>
      <c r="E47" s="28">
        <v>167</v>
      </c>
      <c r="F47" s="13"/>
      <c r="G47" s="15">
        <f t="shared" si="10"/>
        <v>0</v>
      </c>
      <c r="H47" s="23"/>
      <c r="I47" s="15">
        <f t="shared" si="5"/>
        <v>0</v>
      </c>
      <c r="J47"/>
    </row>
    <row r="48" spans="1:10" x14ac:dyDescent="0.25">
      <c r="A48" s="28">
        <v>31</v>
      </c>
      <c r="B48" s="33" t="s">
        <v>81</v>
      </c>
      <c r="C48" s="33" t="s">
        <v>82</v>
      </c>
      <c r="D48" s="28" t="s">
        <v>7</v>
      </c>
      <c r="E48" s="28">
        <v>60</v>
      </c>
      <c r="F48" s="13"/>
      <c r="G48" s="15">
        <f t="shared" si="10"/>
        <v>0</v>
      </c>
      <c r="H48" s="23"/>
      <c r="I48" s="15">
        <f t="shared" si="5"/>
        <v>0</v>
      </c>
      <c r="J48"/>
    </row>
    <row r="49" spans="1:10" ht="38.25" x14ac:dyDescent="0.25">
      <c r="A49" s="28">
        <v>32</v>
      </c>
      <c r="B49" s="33" t="s">
        <v>83</v>
      </c>
      <c r="C49" s="33" t="s">
        <v>84</v>
      </c>
      <c r="D49" s="28" t="s">
        <v>15</v>
      </c>
      <c r="E49" s="28">
        <v>1</v>
      </c>
      <c r="F49" s="13"/>
      <c r="G49" s="15">
        <f t="shared" si="10"/>
        <v>0</v>
      </c>
      <c r="H49" s="23"/>
      <c r="I49" s="15">
        <f t="shared" si="5"/>
        <v>0</v>
      </c>
      <c r="J49"/>
    </row>
    <row r="50" spans="1:10" ht="72" customHeight="1" x14ac:dyDescent="0.25">
      <c r="A50" s="28">
        <v>33</v>
      </c>
      <c r="B50" s="33" t="s">
        <v>85</v>
      </c>
      <c r="C50" s="33" t="s">
        <v>86</v>
      </c>
      <c r="D50" s="28" t="s">
        <v>7</v>
      </c>
      <c r="E50" s="28">
        <v>20</v>
      </c>
      <c r="F50" s="13"/>
      <c r="G50" s="15">
        <f t="shared" si="10"/>
        <v>0</v>
      </c>
      <c r="H50" s="23"/>
      <c r="I50" s="15">
        <f t="shared" si="5"/>
        <v>0</v>
      </c>
      <c r="J50"/>
    </row>
    <row r="51" spans="1:10" ht="25.5" x14ac:dyDescent="0.25">
      <c r="A51" s="28">
        <v>34</v>
      </c>
      <c r="B51" s="33" t="s">
        <v>87</v>
      </c>
      <c r="C51" s="33" t="s">
        <v>88</v>
      </c>
      <c r="D51" s="28" t="s">
        <v>7</v>
      </c>
      <c r="E51" s="28">
        <v>50</v>
      </c>
      <c r="F51" s="13"/>
      <c r="G51" s="15">
        <f t="shared" si="10"/>
        <v>0</v>
      </c>
      <c r="H51" s="23"/>
      <c r="I51" s="15">
        <f t="shared" si="5"/>
        <v>0</v>
      </c>
      <c r="J51"/>
    </row>
    <row r="52" spans="1:10" x14ac:dyDescent="0.25">
      <c r="A52" s="28">
        <v>35</v>
      </c>
      <c r="B52" s="33" t="s">
        <v>89</v>
      </c>
      <c r="C52" s="33" t="s">
        <v>90</v>
      </c>
      <c r="D52" s="28" t="s">
        <v>7</v>
      </c>
      <c r="E52" s="28">
        <v>10</v>
      </c>
      <c r="F52" s="13"/>
      <c r="G52" s="15">
        <f t="shared" si="10"/>
        <v>0</v>
      </c>
      <c r="H52" s="23"/>
      <c r="I52" s="15">
        <f t="shared" si="5"/>
        <v>0</v>
      </c>
      <c r="J52"/>
    </row>
    <row r="53" spans="1:10" ht="15" customHeight="1" x14ac:dyDescent="0.25">
      <c r="A53" s="28">
        <v>36</v>
      </c>
      <c r="B53" s="33" t="s">
        <v>91</v>
      </c>
      <c r="C53" s="33" t="s">
        <v>92</v>
      </c>
      <c r="D53" s="28" t="s">
        <v>55</v>
      </c>
      <c r="E53" s="28">
        <v>700</v>
      </c>
      <c r="F53" s="13"/>
      <c r="G53" s="15">
        <f t="shared" si="10"/>
        <v>0</v>
      </c>
      <c r="H53" s="23"/>
      <c r="I53" s="15">
        <f t="shared" si="5"/>
        <v>0</v>
      </c>
      <c r="J53"/>
    </row>
    <row r="54" spans="1:10" x14ac:dyDescent="0.25">
      <c r="A54" s="28">
        <v>37</v>
      </c>
      <c r="B54" s="33" t="s">
        <v>93</v>
      </c>
      <c r="C54" s="33" t="s">
        <v>94</v>
      </c>
      <c r="D54" s="28" t="s">
        <v>55</v>
      </c>
      <c r="E54" s="28">
        <v>30</v>
      </c>
      <c r="F54" s="13"/>
      <c r="G54" s="15">
        <f>E54*F54</f>
        <v>0</v>
      </c>
      <c r="H54" s="23"/>
      <c r="I54" s="15">
        <f t="shared" si="5"/>
        <v>0</v>
      </c>
      <c r="J54"/>
    </row>
    <row r="55" spans="1:10" x14ac:dyDescent="0.25">
      <c r="A55" s="28">
        <v>38</v>
      </c>
      <c r="B55" s="33" t="s">
        <v>95</v>
      </c>
      <c r="C55" s="33" t="s">
        <v>96</v>
      </c>
      <c r="D55" s="28" t="s">
        <v>15</v>
      </c>
      <c r="E55" s="28">
        <v>100</v>
      </c>
      <c r="F55" s="13"/>
      <c r="G55" s="15">
        <f t="shared" ref="G55:G64" si="11">E55*F55</f>
        <v>0</v>
      </c>
      <c r="H55" s="23"/>
      <c r="I55" s="15">
        <f t="shared" si="5"/>
        <v>0</v>
      </c>
      <c r="J55"/>
    </row>
    <row r="56" spans="1:10" x14ac:dyDescent="0.25">
      <c r="A56" s="28">
        <v>39</v>
      </c>
      <c r="B56" s="33" t="s">
        <v>97</v>
      </c>
      <c r="C56" s="33" t="s">
        <v>98</v>
      </c>
      <c r="D56" s="28" t="s">
        <v>15</v>
      </c>
      <c r="E56" s="28">
        <v>90</v>
      </c>
      <c r="F56" s="13"/>
      <c r="G56" s="15">
        <f t="shared" si="11"/>
        <v>0</v>
      </c>
      <c r="H56" s="23"/>
      <c r="I56" s="15">
        <f t="shared" si="5"/>
        <v>0</v>
      </c>
      <c r="J56"/>
    </row>
    <row r="57" spans="1:10" x14ac:dyDescent="0.25">
      <c r="A57" s="28">
        <v>40</v>
      </c>
      <c r="B57" s="33" t="s">
        <v>99</v>
      </c>
      <c r="C57" s="33" t="s">
        <v>100</v>
      </c>
      <c r="D57" s="28" t="s">
        <v>15</v>
      </c>
      <c r="E57" s="28">
        <v>50</v>
      </c>
      <c r="F57" s="13"/>
      <c r="G57" s="15">
        <f t="shared" si="11"/>
        <v>0</v>
      </c>
      <c r="H57" s="23"/>
      <c r="I57" s="15">
        <f t="shared" si="5"/>
        <v>0</v>
      </c>
      <c r="J57"/>
    </row>
    <row r="58" spans="1:10" x14ac:dyDescent="0.25">
      <c r="A58" s="28">
        <v>41</v>
      </c>
      <c r="B58" s="33" t="s">
        <v>101</v>
      </c>
      <c r="C58" s="33" t="s">
        <v>102</v>
      </c>
      <c r="D58" s="28" t="s">
        <v>15</v>
      </c>
      <c r="E58" s="28">
        <v>60</v>
      </c>
      <c r="F58" s="13"/>
      <c r="G58" s="15">
        <f t="shared" si="11"/>
        <v>0</v>
      </c>
      <c r="H58" s="23"/>
      <c r="I58" s="15">
        <f t="shared" si="5"/>
        <v>0</v>
      </c>
      <c r="J58"/>
    </row>
    <row r="59" spans="1:10" x14ac:dyDescent="0.25">
      <c r="A59" s="28">
        <v>42</v>
      </c>
      <c r="B59" s="33" t="s">
        <v>103</v>
      </c>
      <c r="C59" s="33" t="s">
        <v>104</v>
      </c>
      <c r="D59" s="28" t="s">
        <v>15</v>
      </c>
      <c r="E59" s="28">
        <v>100</v>
      </c>
      <c r="F59" s="13"/>
      <c r="G59" s="15">
        <f t="shared" si="11"/>
        <v>0</v>
      </c>
      <c r="H59" s="23"/>
      <c r="I59" s="15">
        <f t="shared" si="5"/>
        <v>0</v>
      </c>
      <c r="J59" s="35"/>
    </row>
    <row r="60" spans="1:10" x14ac:dyDescent="0.25">
      <c r="A60" s="28">
        <v>43</v>
      </c>
      <c r="B60" s="33" t="s">
        <v>105</v>
      </c>
      <c r="C60" s="33" t="s">
        <v>106</v>
      </c>
      <c r="D60" s="28" t="s">
        <v>15</v>
      </c>
      <c r="E60" s="28">
        <v>30</v>
      </c>
      <c r="F60" s="13"/>
      <c r="G60" s="15">
        <f t="shared" si="11"/>
        <v>0</v>
      </c>
      <c r="H60" s="23"/>
      <c r="I60" s="15">
        <f t="shared" si="5"/>
        <v>0</v>
      </c>
      <c r="J60"/>
    </row>
    <row r="61" spans="1:10" x14ac:dyDescent="0.25">
      <c r="A61" s="28">
        <v>44</v>
      </c>
      <c r="B61" s="33" t="s">
        <v>107</v>
      </c>
      <c r="C61" s="33" t="s">
        <v>107</v>
      </c>
      <c r="D61" s="28" t="s">
        <v>15</v>
      </c>
      <c r="E61" s="28">
        <v>2</v>
      </c>
      <c r="F61" s="13"/>
      <c r="G61" s="15">
        <f t="shared" si="11"/>
        <v>0</v>
      </c>
      <c r="H61" s="23"/>
      <c r="I61" s="15">
        <f t="shared" si="5"/>
        <v>0</v>
      </c>
      <c r="J61"/>
    </row>
    <row r="62" spans="1:10" x14ac:dyDescent="0.25">
      <c r="A62" s="28">
        <v>45</v>
      </c>
      <c r="B62" s="33" t="s">
        <v>108</v>
      </c>
      <c r="C62" s="33" t="s">
        <v>109</v>
      </c>
      <c r="D62" s="28" t="s">
        <v>15</v>
      </c>
      <c r="E62" s="28">
        <v>5</v>
      </c>
      <c r="F62" s="13"/>
      <c r="G62" s="15">
        <f t="shared" si="11"/>
        <v>0</v>
      </c>
      <c r="H62" s="23"/>
      <c r="I62" s="15">
        <f t="shared" si="5"/>
        <v>0</v>
      </c>
      <c r="J62"/>
    </row>
    <row r="63" spans="1:10" x14ac:dyDescent="0.25">
      <c r="A63" s="28">
        <v>46</v>
      </c>
      <c r="B63" s="33" t="s">
        <v>110</v>
      </c>
      <c r="C63" s="33" t="s">
        <v>111</v>
      </c>
      <c r="D63" s="28" t="s">
        <v>15</v>
      </c>
      <c r="E63" s="28">
        <v>3</v>
      </c>
      <c r="F63" s="13"/>
      <c r="G63" s="15">
        <f t="shared" si="11"/>
        <v>0</v>
      </c>
      <c r="H63" s="23"/>
      <c r="I63" s="15">
        <f t="shared" si="5"/>
        <v>0</v>
      </c>
      <c r="J63"/>
    </row>
    <row r="64" spans="1:10" x14ac:dyDescent="0.25">
      <c r="A64" s="28">
        <v>47</v>
      </c>
      <c r="B64" s="33" t="s">
        <v>112</v>
      </c>
      <c r="C64" s="33" t="s">
        <v>113</v>
      </c>
      <c r="D64" s="28" t="s">
        <v>15</v>
      </c>
      <c r="E64" s="28">
        <v>15</v>
      </c>
      <c r="F64" s="13"/>
      <c r="G64" s="15">
        <f t="shared" si="11"/>
        <v>0</v>
      </c>
      <c r="H64" s="23"/>
      <c r="I64" s="15">
        <f t="shared" si="5"/>
        <v>0</v>
      </c>
      <c r="J64"/>
    </row>
    <row r="65" spans="1:11" x14ac:dyDescent="0.25">
      <c r="A65" s="50" t="s">
        <v>41</v>
      </c>
      <c r="B65" s="50"/>
      <c r="C65" s="19"/>
      <c r="D65" s="9" t="s">
        <v>0</v>
      </c>
      <c r="E65" s="9" t="s">
        <v>0</v>
      </c>
      <c r="F65" s="9" t="s">
        <v>0</v>
      </c>
      <c r="G65" s="16">
        <f>SUM(G18:G64)</f>
        <v>0</v>
      </c>
      <c r="H65" s="10" t="s">
        <v>0</v>
      </c>
      <c r="I65" s="16">
        <f>SUM(I18:I64)</f>
        <v>0</v>
      </c>
      <c r="J65" s="5"/>
    </row>
    <row r="66" spans="1:11" x14ac:dyDescent="0.25">
      <c r="A66" s="46" t="s">
        <v>42</v>
      </c>
      <c r="B66" s="46"/>
      <c r="C66" s="46"/>
      <c r="D66" s="46"/>
      <c r="E66" s="46"/>
      <c r="F66" s="46"/>
      <c r="G66" s="46"/>
      <c r="H66" s="46"/>
      <c r="I66" s="46"/>
      <c r="J66" s="46"/>
      <c r="K66" s="5"/>
    </row>
    <row r="67" spans="1:1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5"/>
    </row>
    <row r="68" spans="1:11" s="31" customFormat="1" x14ac:dyDescent="0.25">
      <c r="A68" s="47" t="s">
        <v>45</v>
      </c>
      <c r="B68" s="47"/>
      <c r="C68" s="47"/>
      <c r="D68" s="47"/>
      <c r="E68" s="47"/>
      <c r="F68" s="47"/>
      <c r="G68" s="47"/>
      <c r="H68" s="47"/>
      <c r="I68" s="47"/>
      <c r="J68" s="47"/>
      <c r="K68" s="30"/>
    </row>
    <row r="69" spans="1:11" ht="15" customHeight="1" x14ac:dyDescent="0.25"/>
    <row r="70" spans="1:11" x14ac:dyDescent="0.25">
      <c r="F70" s="2"/>
      <c r="G70" s="2"/>
      <c r="H70" s="2"/>
      <c r="I70" s="1"/>
    </row>
    <row r="71" spans="1:11" x14ac:dyDescent="0.25">
      <c r="A71" s="45" t="s">
        <v>12</v>
      </c>
      <c r="B71" s="45"/>
      <c r="C71" s="17" t="s">
        <v>18</v>
      </c>
      <c r="D71" s="18"/>
      <c r="E71" s="18"/>
    </row>
    <row r="72" spans="1:11" x14ac:dyDescent="0.25">
      <c r="A72" s="3"/>
    </row>
    <row r="73" spans="1:11" x14ac:dyDescent="0.25">
      <c r="F73" s="37" t="s">
        <v>13</v>
      </c>
      <c r="G73" s="37"/>
      <c r="H73" s="37"/>
      <c r="I73" s="37"/>
    </row>
  </sheetData>
  <mergeCells count="23">
    <mergeCell ref="A66:J66"/>
    <mergeCell ref="A68:J68"/>
    <mergeCell ref="F11:I11"/>
    <mergeCell ref="F12:I12"/>
    <mergeCell ref="F13:I13"/>
    <mergeCell ref="A65:B65"/>
    <mergeCell ref="A16:I16"/>
    <mergeCell ref="F73:I73"/>
    <mergeCell ref="B1:I1"/>
    <mergeCell ref="A3:I3"/>
    <mergeCell ref="A11:E11"/>
    <mergeCell ref="A12:E12"/>
    <mergeCell ref="A13:E13"/>
    <mergeCell ref="A5:I5"/>
    <mergeCell ref="A6:I6"/>
    <mergeCell ref="A8:I8"/>
    <mergeCell ref="A15:B15"/>
    <mergeCell ref="D15:E15"/>
    <mergeCell ref="F15:G15"/>
    <mergeCell ref="H15:I15"/>
    <mergeCell ref="A7:I7"/>
    <mergeCell ref="A9:I9"/>
    <mergeCell ref="A71:B71"/>
  </mergeCells>
  <pageMargins left="0.59055118110236227" right="0.59055118110236227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Evka</cp:lastModifiedBy>
  <cp:lastPrinted>2014-05-22T07:11:06Z</cp:lastPrinted>
  <dcterms:created xsi:type="dcterms:W3CDTF">2014-01-13T08:28:01Z</dcterms:created>
  <dcterms:modified xsi:type="dcterms:W3CDTF">2022-08-18T21:32:25Z</dcterms:modified>
</cp:coreProperties>
</file>